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warwicktowncouncil-my.sharepoint.com/personal/jaynetopham_warwicktowncouncil_org_uk/Documents/CLERK/Documents/Adopted Procedures/Council/Risk Management/2024/"/>
    </mc:Choice>
  </mc:AlternateContent>
  <xr:revisionPtr revIDLastSave="1" documentId="8_{D2F28FC3-24BC-4450-B006-9A16592B445E}" xr6:coauthVersionLast="47" xr6:coauthVersionMax="47" xr10:uidLastSave="{8875595E-F3FC-486E-ADFC-366D2F6BA4D5}"/>
  <bookViews>
    <workbookView xWindow="23880" yWindow="-120" windowWidth="24240" windowHeight="13140" activeTab="2" xr2:uid="{7B243A3E-98AE-4D3E-B3C0-5D435D1312B2}"/>
  </bookViews>
  <sheets>
    <sheet name="Register  - NEW" sheetId="4" r:id="rId1"/>
    <sheet name="Removed Risk" sheetId="3" r:id="rId2"/>
    <sheet name="Risk Calculator" sheetId="2" r:id="rId3"/>
  </sheets>
  <definedNames>
    <definedName name="_xlnm.Print_Area" localSheetId="2">'Risk Calculator'!$A$3:$H$15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3" l="1"/>
  <c r="F32" i="3"/>
  <c r="F31" i="3"/>
  <c r="F28" i="3"/>
  <c r="F27" i="3"/>
  <c r="F26" i="3"/>
  <c r="F23" i="3"/>
  <c r="F22" i="3"/>
  <c r="F21" i="3"/>
  <c r="F17" i="3"/>
  <c r="F16" i="3"/>
  <c r="F15" i="3"/>
  <c r="F14" i="3"/>
  <c r="F13" i="3"/>
  <c r="F12" i="3"/>
  <c r="F9" i="3"/>
  <c r="F8" i="3"/>
  <c r="F6" i="3"/>
  <c r="F5" i="3"/>
  <c r="F2" i="3"/>
  <c r="F9" i="2"/>
  <c r="E9" i="2"/>
  <c r="D9" i="2"/>
  <c r="C9" i="2"/>
  <c r="F8" i="2"/>
  <c r="E8" i="2"/>
  <c r="D8" i="2"/>
  <c r="C8" i="2"/>
  <c r="F7" i="2"/>
  <c r="E7" i="2"/>
  <c r="D7" i="2"/>
  <c r="C7" i="2"/>
  <c r="F6" i="2"/>
  <c r="E6" i="2"/>
  <c r="D6" i="2"/>
  <c r="C6" i="2"/>
</calcChain>
</file>

<file path=xl/sharedStrings.xml><?xml version="1.0" encoding="utf-8"?>
<sst xmlns="http://schemas.openxmlformats.org/spreadsheetml/2006/main" count="182" uniqueCount="155">
  <si>
    <t>Impact</t>
  </si>
  <si>
    <t>Historical Artefacts</t>
  </si>
  <si>
    <t>Asset register renewed 2018</t>
  </si>
  <si>
    <t>A2</t>
  </si>
  <si>
    <t>A3</t>
  </si>
  <si>
    <t>A5</t>
  </si>
  <si>
    <t>A6</t>
  </si>
  <si>
    <t>A7</t>
  </si>
  <si>
    <t>A8</t>
  </si>
  <si>
    <t>ASSETS</t>
  </si>
  <si>
    <t>FINANCE</t>
  </si>
  <si>
    <t>F1</t>
  </si>
  <si>
    <t>F2</t>
  </si>
  <si>
    <t>F3</t>
  </si>
  <si>
    <t>F4</t>
  </si>
  <si>
    <t>F5</t>
  </si>
  <si>
    <t>F6</t>
  </si>
  <si>
    <t xml:space="preserve">There is a fire risk if electrical &amp; safety equipment are not tested regularly. </t>
  </si>
  <si>
    <t>Likelihood</t>
  </si>
  <si>
    <t>LIABILITY</t>
  </si>
  <si>
    <t>EMPLOYER LIABILITY</t>
  </si>
  <si>
    <t>E1</t>
  </si>
  <si>
    <t>E2</t>
  </si>
  <si>
    <t>E3</t>
  </si>
  <si>
    <t>Legal liability as a consequence od assets ownership</t>
  </si>
  <si>
    <t>Insurance in place. H&amp;S checklist operated at Court House. Written records kept. 6 monthly checks by Town Council</t>
  </si>
  <si>
    <t>LEGAL LIABILITIES</t>
  </si>
  <si>
    <t>Lib2</t>
  </si>
  <si>
    <t>Ll1</t>
  </si>
  <si>
    <t>Ll2</t>
  </si>
  <si>
    <t>Ll3</t>
  </si>
  <si>
    <t>Risk Calculator</t>
  </si>
  <si>
    <t>High</t>
  </si>
  <si>
    <t>Medium</t>
  </si>
  <si>
    <t>Low</t>
  </si>
  <si>
    <t>Negligible</t>
  </si>
  <si>
    <t>Closed - Included within A1 above</t>
  </si>
  <si>
    <t>The Mayor's car is leased and WTC could be faced with penalties at the end of the lease if it is not maintained properly.</t>
  </si>
  <si>
    <t>WTC could face a financial loss or reputational damage if it fails to comply with Employment Law</t>
  </si>
  <si>
    <t>WTC comply with the 'Green Book' which covers local government HR issues and uses a HR consultant to advise on legal aspects.</t>
  </si>
  <si>
    <t>WTC could face financial loss or reputational damage if it acts outside its Legal Powers</t>
  </si>
  <si>
    <t xml:space="preserve">Planned programme of PACT testing in place.  Fire extinguishers tested annually. British Gas Safety Certificate obtained annually. Lift independently inspected annually. </t>
  </si>
  <si>
    <t xml:space="preserve">Documented procedures in place. The HMRC Online system is used. </t>
  </si>
  <si>
    <t>Regular advice from HMR&amp;C. Internal &amp; External auditors carry out annual checks. Agency used for payroll who carry out the majority of the work</t>
  </si>
  <si>
    <t>WTC could have a financial loss if property not secured correctly &amp; adequately insured.</t>
  </si>
  <si>
    <t>If WTC does not maintain the trees on its Allotment sites there is a risk of injury from falling trees or branches</t>
  </si>
  <si>
    <t>Insurance cover in place. Chauffeur's job description includes maintaining the car and ensuring all required work service / MOT etc is carried out.</t>
  </si>
  <si>
    <t>Stock for sale is held by Tourist Information Centre. There is risk of loss / theft if stock not controlled properly.</t>
  </si>
  <si>
    <t>TIC always ensures there is adequate staff on duty. Daily lock up procedures in place. Annual stock take</t>
  </si>
  <si>
    <t>If cash handling procedures are not adequate there is a risk of financial loss through theft or dishonesty.</t>
  </si>
  <si>
    <t>There is a risk of financial loss and/or reputational damage if WTC fail to comply with Customs &amp; Excise Regulations</t>
  </si>
  <si>
    <t>If financial information is not accurate, incorrect information could be given to Council in setting precept.</t>
  </si>
  <si>
    <t>Management reporting is available for each F&amp;P committee and Council meeting. These are audited by the external auditors</t>
  </si>
  <si>
    <t>There is a risk of financial loss and/or reputational damage if WTC fail to comply with HMR&amp;C requirements for income tax, national insurance and pensions</t>
  </si>
  <si>
    <t>If WTC Health &amp; Safety  processes are not adequate it could face a financial loss /reputational damage if safety of staff and visitors is compromised</t>
  </si>
  <si>
    <t>Town Clerk clarifies legal position on any new proposal. Additional legal advice is sought where necessary</t>
  </si>
  <si>
    <t>WTC could incur financial costs and/or reputational damage if Document control processes are not adequate.</t>
  </si>
  <si>
    <t xml:space="preserve">Historic records sent to County Records office. Documents on site are kept in either the safe or fireproof cabinet. Other data storage complies with Data Protection Act. </t>
  </si>
  <si>
    <t>There is a risk reputational damage if there is not a Code of Conduct in place for Councillors and/or it is not enforced.</t>
  </si>
  <si>
    <t>The Code of Conduct is given to each Councillor and there are protocols for other behaviour such as use of social media</t>
  </si>
  <si>
    <t>C2</t>
  </si>
  <si>
    <t>When letting out the Court House if costs and profit margin are not calculated correctly we could undercharge hirers. If procedures are not adequate we could either not issue invoices or if issued, not chase them. Finally after a hire, property could be missed or damaged</t>
  </si>
  <si>
    <t xml:space="preserve">WTC uses SAGE for its financial records. There is risk of financial loss and/or reputational damage because there are no documented procedures and only one member of staff is fully trained to use the system.  </t>
  </si>
  <si>
    <t>Alarms on Court House &amp; TIC Office. Buildings insured with value increasing annually by RPI</t>
  </si>
  <si>
    <t>Hire charges are calculated by Business Development team.  These are reviewed annually.  Outstanding invoices are highlighted by George then Stacy and George meet weekly to review position.  A deposit is taken as a damage waiver and is not refunded until after the event – subject to all be ok. Taken from every hirer and can be withheld should property  go missing or be damaged</t>
  </si>
  <si>
    <t>Regular H&amp;S risk assessment checks of Court House are carried out, particularly before public events. Alarms and camera fitted to restrict access to Court House. Staff are given H&amp;S training and fire trained and there are 4 Fire Stewards appointed</t>
  </si>
  <si>
    <t>There is a reputational risk to WTC if  Minutes of meetings are not prepared and circulated promptly. Minutes of all meetings are taken by the Town Clerk who prepares them immediately after each meeting and sends them to the Chair to approve. These are not formally adopted until the next meeting which in most cases is months away. Only one other person has prepared minutes for meetings which leaves little cover for the Town Clerk.</t>
  </si>
  <si>
    <t>1 or 2</t>
  </si>
  <si>
    <t>3, 4 or 6</t>
  </si>
  <si>
    <t>8 or 9</t>
  </si>
  <si>
    <t>12 or 16</t>
  </si>
  <si>
    <t>There is a risk of financial loss and/or reputational damage if WTC fail to comply with the Community Infrastructure Levey (CIL) regulations.</t>
  </si>
  <si>
    <t>Each F&amp;P</t>
  </si>
  <si>
    <t>6 monthly</t>
  </si>
  <si>
    <t>annually</t>
  </si>
  <si>
    <t xml:space="preserve">There is a 3 yearly inspection of trees and any recommendations are acted upon. </t>
  </si>
  <si>
    <t>Current procedures ensure there are always two people involved when handling cash and are considered adequate. There is also Fidelity insurance in place as part of the Council main insurance policy.</t>
  </si>
  <si>
    <r>
      <rPr>
        <b/>
        <sz val="11"/>
        <color theme="1"/>
        <rFont val="Calibri"/>
        <family val="2"/>
        <scheme val="minor"/>
      </rPr>
      <t>16 Mar 23:</t>
    </r>
    <r>
      <rPr>
        <sz val="11"/>
        <color theme="1"/>
        <rFont val="Calibri"/>
        <family val="2"/>
        <scheme val="minor"/>
      </rPr>
      <t xml:space="preserve"> An inspection was carried out in late 2022 and all recommended work was carried out.</t>
    </r>
  </si>
  <si>
    <t xml:space="preserve">16 Mar 23: No change in procedures </t>
  </si>
  <si>
    <t>COUNCILLOR PROPIORITY</t>
  </si>
  <si>
    <t>As well as Liz Healey and George Palmer now having experience of clerking meetings the Council have engaged an experienced Assistant Town Clerk who will be taking over two committees and will provide cover for the Town Clerk</t>
  </si>
  <si>
    <t>C4</t>
  </si>
  <si>
    <t>C5</t>
  </si>
  <si>
    <t>There is a risk reputational damage if the mayor does not follow the Civic Guide and the correct protocol while representing the town. The current Mayor has not had the opportunity to act a Deputy Mayor and there are no councillors that have served as mayor.</t>
  </si>
  <si>
    <t>Training in how to chair meetings has been arranged early in the administration.</t>
  </si>
  <si>
    <t>Mayoral Training has been arranged for the Mayor and Deputy Mayor early in the administration.  The Mayor will still be able to consult with previous mayor on a personal level.</t>
  </si>
  <si>
    <t>Civic Guide &amp; Chairing meetings</t>
  </si>
  <si>
    <t>It is imperative that all the Mayor and Deputy Mayor attend the training scheduled spring 2024</t>
  </si>
  <si>
    <t>It is imperative that all chairs and vice chairs of committees attend the training.  Training held July 23</t>
  </si>
  <si>
    <t>6 Mar 23: Insurance to be renewed 1 April 2024</t>
  </si>
  <si>
    <t>16 Mar 23: Fire extinguishers test has been carried out as has the annual lift inspection PACT Testing annual</t>
  </si>
  <si>
    <t>New Car with a 4 year lease - August 2023</t>
  </si>
  <si>
    <t>17.10.23: Annual stock take has been carried out. The new till in the VIC will allow stock to be better controlled. Fake CCTV cameras installed</t>
  </si>
  <si>
    <t>17.10.23: No deposits have had to be used to cover damage.  No invoices unpaid</t>
  </si>
  <si>
    <t>16 Mar 23: Insurance policy will be renewed on 1st April 2024</t>
  </si>
  <si>
    <t>Edge operates a very good helpdesk. Documented procedures are being produced. Katherine has been trained but needs to have hands on experience. Once this has been achieved once a year she should produce the month end figures to keep her knowledge up to date</t>
  </si>
  <si>
    <t>17.10.23:   The Council is moved to a new accounting system, Edge IT for the civic year 2023-24. as been completed  Sage is being completed alongside for the first year.</t>
  </si>
  <si>
    <t>17.10.23 The agreement between WTC &amp; WDC sets out fully WTC's responsibilities and so can be our reference documents. The annual report required by this agreement will be produced by the Town Clerk and reviewed by the F&amp;P committee before being sent to WDC and put on the WTC website</t>
  </si>
  <si>
    <t>17.10.23: No change in procedures. The Report was dome in 2023 and will be done again in 2024</t>
  </si>
  <si>
    <t>17.10.23: All policies were reviewed by July 2022  They will be reviewed again in July24</t>
  </si>
  <si>
    <t xml:space="preserve">17.10 23: No change in procedures </t>
  </si>
  <si>
    <t>17.10.23: Health and Safety training  held in April 2023 - Liz Healey has been nominated as H &amp; S advisor and will check other staff members. Fire training being held 29th March and Fire Stewards have just been retrained. Fire Drill has been carried out carried out.</t>
  </si>
  <si>
    <t>17.10 23:  Assistant Town Clerk is in post consideration should be given to close this risk at the next review</t>
  </si>
  <si>
    <t>17.10.23 Code of Conduct approved 24 Feb 22. This was included in the training for new councillors held in September 23 - not all attended</t>
  </si>
  <si>
    <t xml:space="preserve">Last Updated: 12th January 2024 </t>
  </si>
  <si>
    <t>Warwick Town Council Risk Management Assessment 2023/2024</t>
  </si>
  <si>
    <t>The owners of this Register are the Chair of the Finance &amp; Policy Committee, the Leader of the Council and Town Clerk (Respectively Cllr Murphy,  Cllr D Skinner &amp; Jayne Topham)</t>
  </si>
  <si>
    <t xml:space="preserve">Risk Category </t>
  </si>
  <si>
    <t xml:space="preserve">Area </t>
  </si>
  <si>
    <t>Date Identified</t>
  </si>
  <si>
    <t xml:space="preserve">Risk Level </t>
  </si>
  <si>
    <t>Potential Impact</t>
  </si>
  <si>
    <t xml:space="preserve">Mitigation </t>
  </si>
  <si>
    <t xml:space="preserve">Action Required / Update </t>
  </si>
  <si>
    <t xml:space="preserve">Date Reviewed </t>
  </si>
  <si>
    <t xml:space="preserve">Financial Risk </t>
  </si>
  <si>
    <t xml:space="preserve">Banking </t>
  </si>
  <si>
    <t xml:space="preserve">Failure of bank 
Money invested is more than FSCS compensation limit </t>
  </si>
  <si>
    <t xml:space="preserve">Low </t>
  </si>
  <si>
    <t xml:space="preserve">High </t>
  </si>
  <si>
    <t xml:space="preserve">Lloyds Bank used. Councils policy follows latest guidance. 
Move monies into alternative investments </t>
  </si>
  <si>
    <t xml:space="preserve">Review banking arrangements / investments in compliance with investment policy </t>
  </si>
  <si>
    <t xml:space="preserve">Reserves </t>
  </si>
  <si>
    <t xml:space="preserve">Ensure sufficient levels of reserves </t>
  </si>
  <si>
    <t xml:space="preserve">Medium </t>
  </si>
  <si>
    <t xml:space="preserve">Reserve levels reviewed annually during precept setting </t>
  </si>
  <si>
    <t xml:space="preserve">Review reserve policy annually. 
Budgets reviewed quarterly via Finance and Policy. 
4 year forecast prepared and reviewed quarterly </t>
  </si>
  <si>
    <t xml:space="preserve">Invoices </t>
  </si>
  <si>
    <t xml:space="preserve">Warwick District Council changing their operational procedures which has a financial impact on charges to Warwick Town Council with no notification </t>
  </si>
  <si>
    <t xml:space="preserve">Assistant Town Clerk to review agenda and minutes of District Council meetings to highlight any concerns affecting Warwick Town Council </t>
  </si>
  <si>
    <t xml:space="preserve">Operational Risk </t>
  </si>
  <si>
    <t xml:space="preserve">Historical Artefacts </t>
  </si>
  <si>
    <t xml:space="preserve">Financial loss if physical assets are not insured sufficiently </t>
  </si>
  <si>
    <t xml:space="preserve">Asset register reviewed annually - revalued every 5 years. Contents insured with an increase line with RPI </t>
  </si>
  <si>
    <t>Next revaluation December 2026. 
Insurance re-contract April 2024</t>
  </si>
  <si>
    <t xml:space="preserve">The Court House </t>
  </si>
  <si>
    <t xml:space="preserve">Financial loss if building is not maintained regularly </t>
  </si>
  <si>
    <t xml:space="preserve">Regular maintenance schedule which will feed into budget figures. Reserve account established </t>
  </si>
  <si>
    <t xml:space="preserve">Court House maintenance reserve is added to annually </t>
  </si>
  <si>
    <t>Financial loss and/or reputational damage if proper procedures are not followed at public events managed by the Town Council</t>
  </si>
  <si>
    <t xml:space="preserve">Risk Identified </t>
  </si>
  <si>
    <t xml:space="preserve">Public Events </t>
  </si>
  <si>
    <t xml:space="preserve">Town Clerk aware of political climate to enable preventative measures to be instigated prior to event. 
Event plans assessed by the Safety Advisory Group. Public Liability Insurance in place </t>
  </si>
  <si>
    <t xml:space="preserve">Responsible for Tress in Closed Churchyards and on allotment sites </t>
  </si>
  <si>
    <t xml:space="preserve">Financial loss should a member of public be injured </t>
  </si>
  <si>
    <t xml:space="preserve">Strategic Risk </t>
  </si>
  <si>
    <t xml:space="preserve">Reputation risk if Councillors do not follow policy and procedures </t>
  </si>
  <si>
    <t xml:space="preserve">Bad press. Damaged image. Staff moral effected </t>
  </si>
  <si>
    <t xml:space="preserve">Introduce Civility &amp; Respect pledge </t>
  </si>
  <si>
    <t xml:space="preserve">Provide training where necessary </t>
  </si>
  <si>
    <t xml:space="preserve">Compliance Risk </t>
  </si>
  <si>
    <t xml:space="preserve">Town Councillors who are also District Councillors should feedback to Town Clerk on any important matters at District that may affect the Town Council </t>
  </si>
  <si>
    <t xml:space="preserve">Ensure insurance levels are sufficient. 
Ensure contingency plans are in place </t>
  </si>
  <si>
    <t xml:space="preserve">Public Liability in place. Tree surveys carried out by the Forestry Team (Warwickshire County Council) every 3 years </t>
  </si>
  <si>
    <t xml:space="preserve">Tree reports identify required works which have been carried out immediately after reporting. 
Ensure sufficient budget for maintenance and that the levels of public liability are sufficient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</si>
</sst>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FF0000"/>
      <name val="Calibri"/>
      <family val="2"/>
      <scheme val="minor"/>
    </font>
    <font>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8">
    <xf numFmtId="0" fontId="0" fillId="0" borderId="0" xfId="0"/>
    <xf numFmtId="0" fontId="1" fillId="0" borderId="1" xfId="0" applyFont="1" applyBorder="1" applyAlignment="1">
      <alignment horizontal="center" wrapText="1"/>
    </xf>
    <xf numFmtId="0" fontId="1" fillId="0" borderId="0" xfId="0" applyFont="1" applyAlignment="1">
      <alignment horizontal="right"/>
    </xf>
    <xf numFmtId="0" fontId="0" fillId="0" borderId="1" xfId="0" applyBorder="1" applyAlignment="1">
      <alignment horizontal="center" vertical="top"/>
    </xf>
    <xf numFmtId="15" fontId="0" fillId="0" borderId="1" xfId="0" applyNumberForma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2" fillId="0" borderId="1" xfId="0" applyFont="1" applyBorder="1" applyAlignment="1">
      <alignment horizontal="left"/>
    </xf>
    <xf numFmtId="15" fontId="0" fillId="0" borderId="1" xfId="0" applyNumberFormat="1" applyBorder="1" applyAlignment="1">
      <alignment horizontal="left" vertical="top"/>
    </xf>
    <xf numFmtId="0" fontId="2" fillId="0" borderId="1" xfId="0" applyFont="1" applyBorder="1" applyAlignment="1">
      <alignment horizontal="left" vertical="top"/>
    </xf>
    <xf numFmtId="0" fontId="0" fillId="4" borderId="1" xfId="0" applyFill="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center" vertical="top"/>
    </xf>
    <xf numFmtId="0" fontId="3" fillId="0" borderId="1" xfId="0" applyFont="1" applyBorder="1" applyAlignment="1">
      <alignment horizontal="center" vertical="top"/>
    </xf>
    <xf numFmtId="0" fontId="0" fillId="0" borderId="0" xfId="0" applyAlignment="1">
      <alignment horizontal="center"/>
    </xf>
    <xf numFmtId="0" fontId="5" fillId="0" borderId="0" xfId="0" applyFont="1" applyAlignment="1">
      <alignment horizontal="center"/>
    </xf>
    <xf numFmtId="0" fontId="0" fillId="5" borderId="0" xfId="0" applyFill="1"/>
    <xf numFmtId="0" fontId="0" fillId="3" borderId="0" xfId="0" applyFill="1"/>
    <xf numFmtId="0" fontId="0" fillId="6" borderId="0" xfId="0" applyFill="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0" fillId="7" borderId="0" xfId="0" applyFill="1"/>
    <xf numFmtId="0" fontId="0" fillId="2"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vertical="top"/>
    </xf>
    <xf numFmtId="15" fontId="0" fillId="8" borderId="1" xfId="0" applyNumberFormat="1" applyFill="1" applyBorder="1" applyAlignment="1">
      <alignment vertical="top"/>
    </xf>
    <xf numFmtId="0" fontId="0" fillId="8" borderId="1" xfId="0" applyFill="1" applyBorder="1" applyAlignment="1">
      <alignment vertical="top" wrapText="1"/>
    </xf>
    <xf numFmtId="0" fontId="0" fillId="7" borderId="1" xfId="0" applyFill="1" applyBorder="1" applyAlignment="1">
      <alignment horizontal="center" vertical="top"/>
    </xf>
    <xf numFmtId="0" fontId="0" fillId="3"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15" fontId="4" fillId="0" borderId="1" xfId="0" applyNumberFormat="1" applyFont="1" applyBorder="1" applyAlignment="1">
      <alignment vertical="top"/>
    </xf>
    <xf numFmtId="0" fontId="4" fillId="0" borderId="0" xfId="0" applyFont="1" applyAlignment="1">
      <alignment vertical="top" wrapText="1"/>
    </xf>
    <xf numFmtId="0" fontId="4" fillId="4" borderId="1" xfId="0" applyFont="1" applyFill="1" applyBorder="1" applyAlignment="1">
      <alignment horizontal="center" vertical="top"/>
    </xf>
    <xf numFmtId="0" fontId="1" fillId="0" borderId="1" xfId="0" applyFont="1" applyBorder="1" applyAlignment="1">
      <alignment horizontal="center" vertical="center" wrapText="1"/>
    </xf>
    <xf numFmtId="17" fontId="0" fillId="0" borderId="1" xfId="0" applyNumberFormat="1" applyBorder="1" applyAlignment="1">
      <alignment horizontal="center" vertical="top" wrapText="1"/>
    </xf>
    <xf numFmtId="0" fontId="0" fillId="0" borderId="1" xfId="0" applyBorder="1" applyAlignment="1">
      <alignment horizontal="center"/>
    </xf>
    <xf numFmtId="17" fontId="0" fillId="0" borderId="1" xfId="0" applyNumberFormat="1" applyBorder="1"/>
    <xf numFmtId="0" fontId="0" fillId="0" borderId="0" xfId="0"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xf>
    <xf numFmtId="17" fontId="0" fillId="0" borderId="1" xfId="0" applyNumberForma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5"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1408934</xdr:colOff>
      <xdr:row>0</xdr:row>
      <xdr:rowOff>38100</xdr:rowOff>
    </xdr:from>
    <xdr:to>
      <xdr:col>8</xdr:col>
      <xdr:colOff>409575</xdr:colOff>
      <xdr:row>4</xdr:row>
      <xdr:rowOff>160020</xdr:rowOff>
    </xdr:to>
    <xdr:pic>
      <xdr:nvPicPr>
        <xdr:cNvPr id="2" name="Picture 1" descr="A black and white logo&#10;&#10;Description automatically generated">
          <a:extLst>
            <a:ext uri="{FF2B5EF4-FFF2-40B4-BE49-F238E27FC236}">
              <a16:creationId xmlns:a16="http://schemas.microsoft.com/office/drawing/2014/main" id="{265213D9-8E46-9A37-CD90-BF4BA38AF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7384" y="38100"/>
          <a:ext cx="657991" cy="883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1B0D-A898-4943-BB96-213D8C47D8DD}">
  <dimension ref="A1:I15"/>
  <sheetViews>
    <sheetView zoomScaleNormal="100" workbookViewId="0">
      <selection activeCell="N6" sqref="N6"/>
    </sheetView>
  </sheetViews>
  <sheetFormatPr defaultRowHeight="15" x14ac:dyDescent="0.25"/>
  <cols>
    <col min="1" max="1" width="11.5703125" style="50" bestFit="1" customWidth="1"/>
    <col min="2" max="2" width="14" style="50" customWidth="1"/>
    <col min="3" max="3" width="10.7109375" style="50" bestFit="1" customWidth="1"/>
    <col min="4" max="4" width="20.5703125" style="50" customWidth="1"/>
    <col min="5" max="5" width="7.85546875" style="50" bestFit="1" customWidth="1"/>
    <col min="6" max="6" width="9.140625" style="50" bestFit="1" customWidth="1"/>
    <col min="7" max="7" width="25.5703125" style="50" customWidth="1"/>
    <col min="8" max="8" width="24.85546875" style="50" customWidth="1"/>
    <col min="9" max="9" width="10" style="50" customWidth="1"/>
    <col min="10" max="16384" width="9.140625" style="50"/>
  </cols>
  <sheetData>
    <row r="1" spans="1:9" x14ac:dyDescent="0.25">
      <c r="A1" s="57" t="s">
        <v>105</v>
      </c>
      <c r="B1" s="57"/>
      <c r="C1" s="57"/>
      <c r="D1" s="57"/>
      <c r="E1" s="57"/>
      <c r="F1" s="57"/>
      <c r="G1" s="57" t="s">
        <v>104</v>
      </c>
      <c r="H1" s="57"/>
    </row>
    <row r="2" spans="1:9" x14ac:dyDescent="0.25">
      <c r="A2" s="49"/>
      <c r="G2" s="49"/>
      <c r="H2" s="49"/>
    </row>
    <row r="3" spans="1:9" ht="15" customHeight="1" x14ac:dyDescent="0.25">
      <c r="A3" s="56" t="s">
        <v>106</v>
      </c>
      <c r="B3" s="56"/>
      <c r="C3" s="56"/>
      <c r="D3" s="56"/>
      <c r="E3" s="56"/>
      <c r="F3" s="56"/>
      <c r="G3" s="56"/>
      <c r="H3" s="44"/>
      <c r="I3" s="44"/>
    </row>
    <row r="4" spans="1:9" x14ac:dyDescent="0.25">
      <c r="A4" s="56"/>
      <c r="B4" s="56"/>
      <c r="C4" s="56"/>
      <c r="D4" s="56"/>
      <c r="E4" s="56"/>
      <c r="F4" s="56"/>
      <c r="G4" s="56"/>
      <c r="H4" s="44"/>
      <c r="I4" s="44"/>
    </row>
    <row r="6" spans="1:9" ht="30" x14ac:dyDescent="0.25">
      <c r="A6" s="40" t="s">
        <v>107</v>
      </c>
      <c r="B6" s="40" t="s">
        <v>108</v>
      </c>
      <c r="C6" s="40" t="s">
        <v>109</v>
      </c>
      <c r="D6" s="40" t="s">
        <v>140</v>
      </c>
      <c r="E6" s="40" t="s">
        <v>110</v>
      </c>
      <c r="F6" s="40" t="s">
        <v>111</v>
      </c>
      <c r="G6" s="40" t="s">
        <v>112</v>
      </c>
      <c r="H6" s="40" t="s">
        <v>113</v>
      </c>
      <c r="I6" s="40" t="s">
        <v>114</v>
      </c>
    </row>
    <row r="7" spans="1:9" ht="90" x14ac:dyDescent="0.25">
      <c r="A7" s="46" t="s">
        <v>115</v>
      </c>
      <c r="B7" s="47" t="s">
        <v>116</v>
      </c>
      <c r="C7" s="45">
        <v>45292</v>
      </c>
      <c r="D7" s="46" t="s">
        <v>117</v>
      </c>
      <c r="E7" s="54" t="s">
        <v>34</v>
      </c>
      <c r="F7" s="54" t="s">
        <v>119</v>
      </c>
      <c r="G7" s="46" t="s">
        <v>120</v>
      </c>
      <c r="H7" s="46" t="s">
        <v>121</v>
      </c>
      <c r="I7" s="48"/>
    </row>
    <row r="8" spans="1:9" ht="105" x14ac:dyDescent="0.25">
      <c r="A8" s="46" t="s">
        <v>115</v>
      </c>
      <c r="B8" s="47" t="s">
        <v>122</v>
      </c>
      <c r="C8" s="45">
        <v>45292</v>
      </c>
      <c r="D8" s="46" t="s">
        <v>123</v>
      </c>
      <c r="E8" s="54" t="s">
        <v>124</v>
      </c>
      <c r="F8" s="54" t="s">
        <v>119</v>
      </c>
      <c r="G8" s="46" t="s">
        <v>125</v>
      </c>
      <c r="H8" s="46" t="s">
        <v>126</v>
      </c>
      <c r="I8" s="48"/>
    </row>
    <row r="9" spans="1:9" ht="120" x14ac:dyDescent="0.25">
      <c r="A9" s="46" t="s">
        <v>115</v>
      </c>
      <c r="B9" s="47" t="s">
        <v>127</v>
      </c>
      <c r="C9" s="45">
        <v>45292</v>
      </c>
      <c r="D9" s="46" t="s">
        <v>128</v>
      </c>
      <c r="E9" s="54" t="s">
        <v>124</v>
      </c>
      <c r="F9" s="54" t="s">
        <v>119</v>
      </c>
      <c r="G9" s="46" t="s">
        <v>151</v>
      </c>
      <c r="H9" s="46" t="s">
        <v>129</v>
      </c>
      <c r="I9" s="47"/>
    </row>
    <row r="10" spans="1:9" ht="75" x14ac:dyDescent="0.25">
      <c r="A10" s="46" t="s">
        <v>130</v>
      </c>
      <c r="B10" s="51" t="s">
        <v>131</v>
      </c>
      <c r="C10" s="45">
        <v>45292</v>
      </c>
      <c r="D10" s="46" t="s">
        <v>132</v>
      </c>
      <c r="E10" s="55" t="s">
        <v>34</v>
      </c>
      <c r="F10" s="55" t="s">
        <v>119</v>
      </c>
      <c r="G10" s="46" t="s">
        <v>133</v>
      </c>
      <c r="H10" s="46" t="s">
        <v>134</v>
      </c>
      <c r="I10" s="52"/>
    </row>
    <row r="11" spans="1:9" ht="75" x14ac:dyDescent="0.25">
      <c r="A11" s="46" t="s">
        <v>130</v>
      </c>
      <c r="B11" s="51" t="s">
        <v>135</v>
      </c>
      <c r="C11" s="45">
        <v>45292</v>
      </c>
      <c r="D11" s="46" t="s">
        <v>136</v>
      </c>
      <c r="E11" s="55" t="s">
        <v>34</v>
      </c>
      <c r="F11" s="55" t="s">
        <v>119</v>
      </c>
      <c r="G11" s="46" t="s">
        <v>137</v>
      </c>
      <c r="H11" s="46" t="s">
        <v>138</v>
      </c>
      <c r="I11" s="48"/>
    </row>
    <row r="12" spans="1:9" ht="135" x14ac:dyDescent="0.25">
      <c r="A12" s="46" t="s">
        <v>130</v>
      </c>
      <c r="B12" s="51" t="s">
        <v>141</v>
      </c>
      <c r="C12" s="45">
        <v>45292</v>
      </c>
      <c r="D12" s="51" t="s">
        <v>139</v>
      </c>
      <c r="E12" s="55" t="s">
        <v>124</v>
      </c>
      <c r="F12" s="55" t="s">
        <v>119</v>
      </c>
      <c r="G12" s="46" t="s">
        <v>142</v>
      </c>
      <c r="H12" s="46" t="s">
        <v>152</v>
      </c>
      <c r="I12" s="52"/>
    </row>
    <row r="13" spans="1:9" ht="135" x14ac:dyDescent="0.25">
      <c r="A13" s="46" t="s">
        <v>130</v>
      </c>
      <c r="B13" s="51" t="s">
        <v>143</v>
      </c>
      <c r="C13" s="45">
        <v>45292</v>
      </c>
      <c r="D13" s="46" t="s">
        <v>144</v>
      </c>
      <c r="E13" s="55" t="s">
        <v>34</v>
      </c>
      <c r="F13" s="55" t="s">
        <v>119</v>
      </c>
      <c r="G13" s="46" t="s">
        <v>153</v>
      </c>
      <c r="H13" s="46" t="s">
        <v>154</v>
      </c>
      <c r="I13" s="52"/>
    </row>
    <row r="14" spans="1:9" ht="90" x14ac:dyDescent="0.25">
      <c r="A14" s="46" t="s">
        <v>145</v>
      </c>
      <c r="B14" s="51" t="s">
        <v>146</v>
      </c>
      <c r="C14" s="45">
        <v>45292</v>
      </c>
      <c r="D14" s="46" t="s">
        <v>147</v>
      </c>
      <c r="E14" s="55" t="s">
        <v>118</v>
      </c>
      <c r="F14" s="55" t="s">
        <v>119</v>
      </c>
      <c r="G14" s="46" t="s">
        <v>148</v>
      </c>
      <c r="H14" s="46" t="s">
        <v>149</v>
      </c>
      <c r="I14" s="52"/>
    </row>
    <row r="15" spans="1:9" ht="30" x14ac:dyDescent="0.25">
      <c r="A15" s="46" t="s">
        <v>150</v>
      </c>
      <c r="B15" s="53"/>
      <c r="C15" s="53"/>
      <c r="D15" s="53"/>
      <c r="E15" s="54"/>
      <c r="F15" s="54"/>
      <c r="G15" s="53"/>
      <c r="H15" s="53"/>
      <c r="I15" s="53"/>
    </row>
  </sheetData>
  <mergeCells count="3">
    <mergeCell ref="A3:G4"/>
    <mergeCell ref="A1:F1"/>
    <mergeCell ref="G1:H1"/>
  </mergeCells>
  <pageMargins left="0.7" right="0.7" top="0.75" bottom="0.75" header="0.3" footer="0.3"/>
  <pageSetup paperSize="9" scale="97" orientation="landscape"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66A78-61C8-4F43-B315-92D52F67AC44}">
  <dimension ref="A1:J33"/>
  <sheetViews>
    <sheetView topLeftCell="A8" workbookViewId="0">
      <selection activeCell="M2" sqref="M2"/>
    </sheetView>
  </sheetViews>
  <sheetFormatPr defaultRowHeight="15" x14ac:dyDescent="0.25"/>
  <cols>
    <col min="2" max="2" width="10" customWidth="1"/>
  </cols>
  <sheetData>
    <row r="1" spans="1:10" x14ac:dyDescent="0.25">
      <c r="A1" s="7" t="s">
        <v>9</v>
      </c>
      <c r="B1" s="1"/>
    </row>
    <row r="2" spans="1:10" ht="195" x14ac:dyDescent="0.25">
      <c r="A2" s="3" t="s">
        <v>3</v>
      </c>
      <c r="B2" s="4">
        <v>43755</v>
      </c>
      <c r="C2" s="5" t="s">
        <v>44</v>
      </c>
      <c r="D2" s="3">
        <v>4</v>
      </c>
      <c r="E2" s="3">
        <v>1</v>
      </c>
      <c r="F2" s="10">
        <f>+D2*E2</f>
        <v>4</v>
      </c>
      <c r="G2" s="5" t="s">
        <v>63</v>
      </c>
      <c r="H2" s="5" t="s">
        <v>89</v>
      </c>
      <c r="I2" s="43">
        <v>45200</v>
      </c>
      <c r="J2" s="41">
        <v>45566</v>
      </c>
    </row>
    <row r="3" spans="1:10" ht="60" x14ac:dyDescent="0.25">
      <c r="A3" s="29" t="s">
        <v>4</v>
      </c>
      <c r="B3" s="30">
        <v>43755</v>
      </c>
      <c r="C3" s="31" t="s">
        <v>1</v>
      </c>
      <c r="D3" s="29"/>
      <c r="E3" s="29"/>
      <c r="F3" s="29"/>
      <c r="G3" s="31" t="s">
        <v>2</v>
      </c>
      <c r="H3" s="31" t="s">
        <v>36</v>
      </c>
      <c r="I3" s="30"/>
      <c r="J3" s="42"/>
    </row>
    <row r="5" spans="1:10" ht="360" x14ac:dyDescent="0.25">
      <c r="A5" s="3" t="s">
        <v>5</v>
      </c>
      <c r="B5" s="4">
        <v>43755</v>
      </c>
      <c r="C5" s="5" t="s">
        <v>17</v>
      </c>
      <c r="D5" s="3">
        <v>4</v>
      </c>
      <c r="E5" s="3">
        <v>1</v>
      </c>
      <c r="F5" s="10">
        <f t="shared" ref="F5:F6" si="0">+D5*E5</f>
        <v>4</v>
      </c>
      <c r="G5" s="5" t="s">
        <v>41</v>
      </c>
      <c r="H5" s="5" t="s">
        <v>90</v>
      </c>
      <c r="I5" s="43">
        <v>45200</v>
      </c>
      <c r="J5" s="41">
        <v>45566</v>
      </c>
    </row>
    <row r="6" spans="1:10" ht="210" x14ac:dyDescent="0.25">
      <c r="A6" s="3" t="s">
        <v>6</v>
      </c>
      <c r="B6" s="4">
        <v>43755</v>
      </c>
      <c r="C6" s="5" t="s">
        <v>45</v>
      </c>
      <c r="D6" s="3">
        <v>2</v>
      </c>
      <c r="E6" s="3">
        <v>1</v>
      </c>
      <c r="F6" s="32">
        <f t="shared" si="0"/>
        <v>2</v>
      </c>
      <c r="G6" s="5" t="s">
        <v>75</v>
      </c>
      <c r="H6" s="5" t="s">
        <v>77</v>
      </c>
      <c r="I6" s="43">
        <v>45200</v>
      </c>
      <c r="J6" s="41">
        <v>45566</v>
      </c>
    </row>
    <row r="8" spans="1:10" ht="285" x14ac:dyDescent="0.25">
      <c r="A8" s="3" t="s">
        <v>7</v>
      </c>
      <c r="B8" s="4">
        <v>43755</v>
      </c>
      <c r="C8" s="5" t="s">
        <v>37</v>
      </c>
      <c r="D8" s="3">
        <v>2</v>
      </c>
      <c r="E8" s="3">
        <v>1</v>
      </c>
      <c r="F8" s="32">
        <f t="shared" ref="F8:F9" si="1">+D8*E8</f>
        <v>2</v>
      </c>
      <c r="G8" s="5" t="s">
        <v>46</v>
      </c>
      <c r="H8" s="5" t="s">
        <v>91</v>
      </c>
      <c r="I8" s="43">
        <v>45200</v>
      </c>
      <c r="J8" s="41">
        <v>45566</v>
      </c>
    </row>
    <row r="9" spans="1:10" ht="285" x14ac:dyDescent="0.25">
      <c r="A9" s="3" t="s">
        <v>8</v>
      </c>
      <c r="B9" s="4">
        <v>43755</v>
      </c>
      <c r="C9" s="5" t="s">
        <v>47</v>
      </c>
      <c r="D9" s="3">
        <v>2</v>
      </c>
      <c r="E9" s="3">
        <v>1</v>
      </c>
      <c r="F9" s="32">
        <f t="shared" si="1"/>
        <v>2</v>
      </c>
      <c r="G9" s="5" t="s">
        <v>48</v>
      </c>
      <c r="H9" s="5" t="s">
        <v>92</v>
      </c>
      <c r="I9" s="43">
        <v>45200</v>
      </c>
      <c r="J9" s="41">
        <v>45566</v>
      </c>
    </row>
    <row r="11" spans="1:10" x14ac:dyDescent="0.25">
      <c r="A11" s="9" t="s">
        <v>10</v>
      </c>
      <c r="B11" s="8"/>
      <c r="C11" s="5"/>
      <c r="D11" s="3"/>
      <c r="E11" s="3"/>
      <c r="F11" s="3"/>
      <c r="G11" s="5"/>
      <c r="H11" s="5"/>
      <c r="I11" s="4"/>
      <c r="J11" s="42"/>
    </row>
    <row r="12" spans="1:10" ht="409.5" x14ac:dyDescent="0.25">
      <c r="A12" s="3" t="s">
        <v>11</v>
      </c>
      <c r="B12" s="4">
        <v>43755</v>
      </c>
      <c r="C12" s="5" t="s">
        <v>61</v>
      </c>
      <c r="D12" s="3">
        <v>2</v>
      </c>
      <c r="E12" s="3">
        <v>2</v>
      </c>
      <c r="F12" s="10">
        <f t="shared" ref="F12:F13" si="2">+D12*E12</f>
        <v>4</v>
      </c>
      <c r="G12" s="5" t="s">
        <v>64</v>
      </c>
      <c r="H12" s="5" t="s">
        <v>93</v>
      </c>
      <c r="I12" s="43">
        <v>45200</v>
      </c>
      <c r="J12" s="41">
        <v>45566</v>
      </c>
    </row>
    <row r="13" spans="1:10" ht="409.5" x14ac:dyDescent="0.25">
      <c r="A13" s="3" t="s">
        <v>12</v>
      </c>
      <c r="B13" s="4">
        <v>43755</v>
      </c>
      <c r="C13" s="5" t="s">
        <v>49</v>
      </c>
      <c r="D13" s="3">
        <v>2</v>
      </c>
      <c r="E13" s="3">
        <v>1</v>
      </c>
      <c r="F13" s="32">
        <f t="shared" si="2"/>
        <v>2</v>
      </c>
      <c r="G13" s="5" t="s">
        <v>76</v>
      </c>
      <c r="H13" s="5" t="s">
        <v>94</v>
      </c>
      <c r="I13" s="43">
        <v>45200</v>
      </c>
      <c r="J13" s="41">
        <v>45566</v>
      </c>
    </row>
    <row r="14" spans="1:10" ht="409.5" x14ac:dyDescent="0.25">
      <c r="A14" s="3" t="s">
        <v>13</v>
      </c>
      <c r="B14" s="4">
        <v>43755</v>
      </c>
      <c r="C14" s="5" t="s">
        <v>62</v>
      </c>
      <c r="D14" s="3">
        <v>3</v>
      </c>
      <c r="E14" s="3">
        <v>2</v>
      </c>
      <c r="F14" s="10">
        <f>+D14*E14</f>
        <v>6</v>
      </c>
      <c r="G14" s="5" t="s">
        <v>95</v>
      </c>
      <c r="H14" s="5" t="s">
        <v>96</v>
      </c>
      <c r="I14" s="43">
        <v>45200</v>
      </c>
      <c r="J14" s="41">
        <v>45566</v>
      </c>
    </row>
    <row r="15" spans="1:10" ht="240" x14ac:dyDescent="0.25">
      <c r="A15" s="3" t="s">
        <v>14</v>
      </c>
      <c r="B15" s="4">
        <v>43755</v>
      </c>
      <c r="C15" s="5" t="s">
        <v>50</v>
      </c>
      <c r="D15" s="3">
        <v>4</v>
      </c>
      <c r="E15" s="3">
        <v>1</v>
      </c>
      <c r="F15" s="10">
        <f t="shared" ref="F15:F17" si="3">+D15*E15</f>
        <v>4</v>
      </c>
      <c r="G15" s="5" t="s">
        <v>42</v>
      </c>
      <c r="H15" s="5" t="s">
        <v>78</v>
      </c>
      <c r="I15" s="43">
        <v>45200</v>
      </c>
      <c r="J15" s="41"/>
    </row>
    <row r="16" spans="1:10" ht="255" x14ac:dyDescent="0.25">
      <c r="A16" s="3" t="s">
        <v>15</v>
      </c>
      <c r="B16" s="4">
        <v>43755</v>
      </c>
      <c r="C16" s="5" t="s">
        <v>51</v>
      </c>
      <c r="D16" s="3">
        <v>4</v>
      </c>
      <c r="E16" s="3">
        <v>1</v>
      </c>
      <c r="F16" s="10">
        <f t="shared" si="3"/>
        <v>4</v>
      </c>
      <c r="G16" s="5" t="s">
        <v>52</v>
      </c>
      <c r="H16" s="5" t="s">
        <v>78</v>
      </c>
      <c r="I16" s="43">
        <v>45200</v>
      </c>
      <c r="J16" s="41">
        <v>45566</v>
      </c>
    </row>
    <row r="17" spans="1:10" ht="409.5" x14ac:dyDescent="0.25">
      <c r="A17" s="13" t="s">
        <v>16</v>
      </c>
      <c r="B17" s="37">
        <v>44484</v>
      </c>
      <c r="C17" s="38" t="s">
        <v>71</v>
      </c>
      <c r="D17" s="13">
        <v>3</v>
      </c>
      <c r="E17" s="13">
        <v>1</v>
      </c>
      <c r="F17" s="39">
        <f t="shared" si="3"/>
        <v>3</v>
      </c>
      <c r="G17" s="38" t="s">
        <v>97</v>
      </c>
      <c r="H17" s="5" t="s">
        <v>98</v>
      </c>
      <c r="I17" s="43">
        <v>45200</v>
      </c>
      <c r="J17" s="41">
        <v>45566</v>
      </c>
    </row>
    <row r="18" spans="1:10" x14ac:dyDescent="0.25">
      <c r="A18" s="9" t="s">
        <v>19</v>
      </c>
      <c r="B18" s="4"/>
    </row>
    <row r="19" spans="1:10" ht="225" x14ac:dyDescent="0.25">
      <c r="A19" s="29" t="s">
        <v>27</v>
      </c>
      <c r="B19" s="30">
        <v>43755</v>
      </c>
      <c r="C19" s="31" t="s">
        <v>24</v>
      </c>
      <c r="D19" s="29"/>
      <c r="E19" s="29"/>
      <c r="F19" s="29"/>
      <c r="G19" s="31" t="s">
        <v>25</v>
      </c>
      <c r="H19" s="31" t="s">
        <v>36</v>
      </c>
      <c r="I19" s="43"/>
      <c r="J19" s="43"/>
    </row>
    <row r="20" spans="1:10" x14ac:dyDescent="0.25">
      <c r="A20" s="9" t="s">
        <v>20</v>
      </c>
      <c r="B20" s="6"/>
      <c r="C20" s="5"/>
      <c r="D20" s="3"/>
      <c r="E20" s="3"/>
      <c r="F20" s="3"/>
      <c r="G20" s="5"/>
      <c r="H20" s="5"/>
      <c r="I20" s="4"/>
      <c r="J20" s="15"/>
    </row>
    <row r="21" spans="1:10" ht="270" x14ac:dyDescent="0.25">
      <c r="A21" s="13" t="s">
        <v>21</v>
      </c>
      <c r="B21" s="4">
        <v>43755</v>
      </c>
      <c r="C21" s="12" t="s">
        <v>38</v>
      </c>
      <c r="D21" s="13">
        <v>4</v>
      </c>
      <c r="E21" s="13">
        <v>1</v>
      </c>
      <c r="F21" s="10">
        <f t="shared" ref="F21:F23" si="4">+D21*E21</f>
        <v>4</v>
      </c>
      <c r="G21" s="12" t="s">
        <v>39</v>
      </c>
      <c r="H21" s="12" t="s">
        <v>99</v>
      </c>
      <c r="I21" s="43">
        <v>45200</v>
      </c>
      <c r="J21" s="43">
        <v>45566</v>
      </c>
    </row>
    <row r="22" spans="1:10" ht="330" x14ac:dyDescent="0.25">
      <c r="A22" s="14" t="s">
        <v>22</v>
      </c>
      <c r="B22" s="4">
        <v>43755</v>
      </c>
      <c r="C22" s="5" t="s">
        <v>53</v>
      </c>
      <c r="D22" s="13">
        <v>4</v>
      </c>
      <c r="E22" s="13">
        <v>1</v>
      </c>
      <c r="F22" s="10">
        <f t="shared" si="4"/>
        <v>4</v>
      </c>
      <c r="G22" s="12" t="s">
        <v>43</v>
      </c>
      <c r="H22" s="5" t="s">
        <v>100</v>
      </c>
      <c r="I22" s="43">
        <v>45200</v>
      </c>
      <c r="J22" s="43">
        <v>45566</v>
      </c>
    </row>
    <row r="23" spans="1:10" ht="409.5" x14ac:dyDescent="0.25">
      <c r="A23" s="14" t="s">
        <v>23</v>
      </c>
      <c r="B23" s="4">
        <v>43755</v>
      </c>
      <c r="C23" s="12" t="s">
        <v>54</v>
      </c>
      <c r="D23" s="13">
        <v>4</v>
      </c>
      <c r="E23" s="13">
        <v>1</v>
      </c>
      <c r="F23" s="10">
        <f t="shared" si="4"/>
        <v>4</v>
      </c>
      <c r="G23" s="12" t="s">
        <v>65</v>
      </c>
      <c r="H23" s="12" t="s">
        <v>101</v>
      </c>
      <c r="I23" s="43">
        <v>45200</v>
      </c>
      <c r="J23" s="43">
        <v>45566</v>
      </c>
    </row>
    <row r="25" spans="1:10" x14ac:dyDescent="0.25">
      <c r="A25" s="9" t="s">
        <v>26</v>
      </c>
      <c r="B25" s="11"/>
      <c r="C25" s="12"/>
      <c r="D25" s="13"/>
      <c r="E25" s="13"/>
      <c r="F25" s="13"/>
      <c r="G25" s="12"/>
      <c r="H25" s="12"/>
      <c r="I25" s="4"/>
      <c r="J25" s="41"/>
    </row>
    <row r="26" spans="1:10" ht="240" x14ac:dyDescent="0.25">
      <c r="A26" s="13" t="s">
        <v>28</v>
      </c>
      <c r="B26" s="4">
        <v>43755</v>
      </c>
      <c r="C26" s="12" t="s">
        <v>40</v>
      </c>
      <c r="D26" s="13">
        <v>4</v>
      </c>
      <c r="E26" s="13">
        <v>1</v>
      </c>
      <c r="F26" s="10">
        <f t="shared" ref="F26:F28" si="5">+D26*E26</f>
        <v>4</v>
      </c>
      <c r="G26" s="12" t="s">
        <v>55</v>
      </c>
      <c r="H26" s="5" t="s">
        <v>78</v>
      </c>
      <c r="I26" s="43">
        <v>45200</v>
      </c>
      <c r="J26" s="43">
        <v>45566</v>
      </c>
    </row>
    <row r="27" spans="1:10" ht="409.5" x14ac:dyDescent="0.25">
      <c r="A27" s="13" t="s">
        <v>29</v>
      </c>
      <c r="B27" s="4">
        <v>43755</v>
      </c>
      <c r="C27" s="12" t="s">
        <v>66</v>
      </c>
      <c r="D27" s="13">
        <v>2</v>
      </c>
      <c r="E27" s="13">
        <v>2</v>
      </c>
      <c r="F27" s="10">
        <f t="shared" si="5"/>
        <v>4</v>
      </c>
      <c r="G27" s="12" t="s">
        <v>80</v>
      </c>
      <c r="H27" s="12" t="s">
        <v>102</v>
      </c>
      <c r="I27" s="43">
        <v>45200</v>
      </c>
      <c r="J27" s="43">
        <v>45566</v>
      </c>
    </row>
    <row r="28" spans="1:10" ht="345" x14ac:dyDescent="0.25">
      <c r="A28" s="13" t="s">
        <v>30</v>
      </c>
      <c r="B28" s="4">
        <v>43755</v>
      </c>
      <c r="C28" s="12" t="s">
        <v>56</v>
      </c>
      <c r="D28" s="13">
        <v>3</v>
      </c>
      <c r="E28" s="13">
        <v>1</v>
      </c>
      <c r="F28" s="10">
        <f t="shared" si="5"/>
        <v>3</v>
      </c>
      <c r="G28" s="12" t="s">
        <v>57</v>
      </c>
      <c r="H28" s="5" t="s">
        <v>78</v>
      </c>
      <c r="I28" s="43">
        <v>45200</v>
      </c>
      <c r="J28" s="43">
        <v>45566</v>
      </c>
    </row>
    <row r="29" spans="1:10" x14ac:dyDescent="0.25">
      <c r="A29" s="13"/>
      <c r="B29" s="4"/>
      <c r="C29" s="12"/>
      <c r="D29" s="13"/>
      <c r="E29" s="13"/>
      <c r="F29" s="10"/>
      <c r="G29" s="12"/>
      <c r="H29" s="5"/>
      <c r="I29" s="43"/>
      <c r="J29" s="43"/>
    </row>
    <row r="30" spans="1:10" x14ac:dyDescent="0.25">
      <c r="A30" s="9" t="s">
        <v>79</v>
      </c>
      <c r="B30" s="11"/>
      <c r="C30" s="12"/>
      <c r="D30" s="13"/>
      <c r="E30" s="13"/>
      <c r="F30" s="13"/>
      <c r="G30" s="12"/>
      <c r="H30" s="12"/>
      <c r="I30" s="4"/>
      <c r="J30" s="15"/>
    </row>
    <row r="31" spans="1:10" ht="255" x14ac:dyDescent="0.25">
      <c r="A31" s="3" t="s">
        <v>60</v>
      </c>
      <c r="B31" s="4">
        <v>44216</v>
      </c>
      <c r="C31" s="5" t="s">
        <v>58</v>
      </c>
      <c r="D31" s="3">
        <v>2</v>
      </c>
      <c r="E31" s="3">
        <v>1</v>
      </c>
      <c r="F31" s="32">
        <f t="shared" ref="F31:F33" si="6">+D31*E31</f>
        <v>2</v>
      </c>
      <c r="G31" s="5" t="s">
        <v>59</v>
      </c>
      <c r="H31" s="5" t="s">
        <v>103</v>
      </c>
      <c r="I31" s="43">
        <v>45200</v>
      </c>
      <c r="J31" s="43">
        <v>45566</v>
      </c>
    </row>
    <row r="32" spans="1:10" ht="210" x14ac:dyDescent="0.25">
      <c r="A32" s="13" t="s">
        <v>81</v>
      </c>
      <c r="B32" s="4">
        <v>45056</v>
      </c>
      <c r="C32" s="5" t="s">
        <v>86</v>
      </c>
      <c r="D32" s="13">
        <v>2</v>
      </c>
      <c r="E32" s="13">
        <v>1</v>
      </c>
      <c r="F32" s="32">
        <f t="shared" si="6"/>
        <v>2</v>
      </c>
      <c r="G32" s="5" t="s">
        <v>84</v>
      </c>
      <c r="H32" s="5" t="s">
        <v>88</v>
      </c>
      <c r="I32" s="43">
        <v>45200</v>
      </c>
      <c r="J32" s="43">
        <v>45566</v>
      </c>
    </row>
    <row r="33" spans="1:10" ht="409.5" x14ac:dyDescent="0.25">
      <c r="A33" s="13" t="s">
        <v>82</v>
      </c>
      <c r="B33" s="4">
        <v>45056</v>
      </c>
      <c r="C33" s="5" t="s">
        <v>83</v>
      </c>
      <c r="D33" s="13">
        <v>2</v>
      </c>
      <c r="E33" s="13">
        <v>1</v>
      </c>
      <c r="F33" s="32">
        <f t="shared" si="6"/>
        <v>2</v>
      </c>
      <c r="G33" s="5" t="s">
        <v>85</v>
      </c>
      <c r="H33" s="5" t="s">
        <v>87</v>
      </c>
      <c r="I33" s="43">
        <v>45200</v>
      </c>
      <c r="J33" s="43">
        <v>45566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FE6D-7965-46FF-85FF-A89E677FACAF}">
  <dimension ref="A1:Q21"/>
  <sheetViews>
    <sheetView tabSelected="1" workbookViewId="0">
      <selection activeCell="I20" sqref="I20"/>
    </sheetView>
  </sheetViews>
  <sheetFormatPr defaultRowHeight="15" x14ac:dyDescent="0.25"/>
  <cols>
    <col min="1" max="1" width="12.42578125" customWidth="1"/>
    <col min="2" max="6" width="10.7109375" customWidth="1"/>
    <col min="7" max="10" width="3.7109375" customWidth="1"/>
    <col min="11" max="11" width="20.5703125" customWidth="1"/>
    <col min="12" max="12" width="3.7109375" customWidth="1"/>
    <col min="13" max="13" width="11" customWidth="1"/>
    <col min="14" max="14" width="31.5703125" customWidth="1"/>
    <col min="15" max="15" width="13.7109375" customWidth="1"/>
    <col min="16" max="16" width="7.140625" customWidth="1"/>
    <col min="17" max="17" width="31" customWidth="1"/>
  </cols>
  <sheetData>
    <row r="1" spans="1:17" x14ac:dyDescent="0.25">
      <c r="A1" t="s">
        <v>31</v>
      </c>
    </row>
    <row r="3" spans="1:17" x14ac:dyDescent="0.25">
      <c r="K3" s="20"/>
      <c r="L3" s="20"/>
      <c r="M3" s="20"/>
      <c r="N3" s="20"/>
      <c r="O3" s="2"/>
      <c r="P3" s="2"/>
    </row>
    <row r="4" spans="1:17" x14ac:dyDescent="0.25">
      <c r="D4" s="20" t="s">
        <v>0</v>
      </c>
      <c r="E4" s="16"/>
      <c r="K4" s="20"/>
      <c r="L4" s="20"/>
      <c r="M4" s="20"/>
      <c r="N4" s="20"/>
      <c r="O4" s="20"/>
      <c r="P4" s="20"/>
      <c r="Q4" s="20"/>
    </row>
    <row r="5" spans="1:17" x14ac:dyDescent="0.25">
      <c r="B5" s="24"/>
      <c r="C5" s="24">
        <v>1</v>
      </c>
      <c r="D5" s="24">
        <v>2</v>
      </c>
      <c r="E5" s="24">
        <v>3</v>
      </c>
      <c r="F5" s="24">
        <v>4</v>
      </c>
      <c r="J5" s="22"/>
      <c r="L5" s="22"/>
      <c r="P5" s="15"/>
    </row>
    <row r="6" spans="1:17" ht="14.25" customHeight="1" x14ac:dyDescent="0.25">
      <c r="A6" s="21"/>
      <c r="B6" s="24">
        <v>4</v>
      </c>
      <c r="C6" s="26">
        <f>+C5*$B$6</f>
        <v>4</v>
      </c>
      <c r="D6" s="25">
        <f t="shared" ref="D6:F6" si="0">+D5*$B$6</f>
        <v>8</v>
      </c>
      <c r="E6" s="27">
        <f t="shared" si="0"/>
        <v>12</v>
      </c>
      <c r="F6" s="27">
        <f t="shared" si="0"/>
        <v>16</v>
      </c>
      <c r="J6" s="22"/>
      <c r="L6" s="22"/>
      <c r="P6" s="15"/>
    </row>
    <row r="7" spans="1:17" x14ac:dyDescent="0.25">
      <c r="A7" s="20" t="s">
        <v>18</v>
      </c>
      <c r="B7" s="24">
        <v>3</v>
      </c>
      <c r="C7" s="26">
        <f>+C5*$B$7</f>
        <v>3</v>
      </c>
      <c r="D7" s="26">
        <f t="shared" ref="D7:F7" si="1">+D5*$B$7</f>
        <v>6</v>
      </c>
      <c r="E7" s="25">
        <f t="shared" si="1"/>
        <v>9</v>
      </c>
      <c r="F7" s="27">
        <f t="shared" si="1"/>
        <v>12</v>
      </c>
      <c r="J7" s="22"/>
      <c r="L7" s="22"/>
      <c r="P7" s="15"/>
    </row>
    <row r="8" spans="1:17" x14ac:dyDescent="0.25">
      <c r="A8" s="21"/>
      <c r="B8" s="24">
        <v>2</v>
      </c>
      <c r="C8" s="28">
        <f>+C5*$B$8</f>
        <v>2</v>
      </c>
      <c r="D8" s="26">
        <f t="shared" ref="D8:F8" si="2">+D5*$B$8</f>
        <v>4</v>
      </c>
      <c r="E8" s="26">
        <f t="shared" si="2"/>
        <v>6</v>
      </c>
      <c r="F8" s="25">
        <f t="shared" si="2"/>
        <v>8</v>
      </c>
      <c r="J8" s="22"/>
      <c r="L8" s="22"/>
      <c r="P8" s="15"/>
    </row>
    <row r="9" spans="1:17" x14ac:dyDescent="0.25">
      <c r="A9" s="21"/>
      <c r="B9" s="24">
        <v>1</v>
      </c>
      <c r="C9" s="28">
        <f>+C5*$B$9</f>
        <v>1</v>
      </c>
      <c r="D9" s="28">
        <f t="shared" ref="D9:F9" si="3">+D5*$B$9</f>
        <v>2</v>
      </c>
      <c r="E9" s="26">
        <f t="shared" si="3"/>
        <v>3</v>
      </c>
      <c r="F9" s="26">
        <f t="shared" si="3"/>
        <v>4</v>
      </c>
      <c r="J9" s="22"/>
      <c r="L9" s="22"/>
      <c r="P9" s="15"/>
    </row>
    <row r="10" spans="1:17" x14ac:dyDescent="0.25">
      <c r="L10" s="20"/>
    </row>
    <row r="11" spans="1:17" x14ac:dyDescent="0.25">
      <c r="B11" s="18"/>
      <c r="C11" t="s">
        <v>32</v>
      </c>
    </row>
    <row r="12" spans="1:17" x14ac:dyDescent="0.25">
      <c r="B12" s="17"/>
      <c r="C12" t="s">
        <v>33</v>
      </c>
    </row>
    <row r="13" spans="1:17" x14ac:dyDescent="0.25">
      <c r="B13" s="19"/>
      <c r="C13" t="s">
        <v>34</v>
      </c>
    </row>
    <row r="14" spans="1:17" x14ac:dyDescent="0.25">
      <c r="B14" s="23"/>
      <c r="C14" t="s">
        <v>35</v>
      </c>
    </row>
    <row r="18" spans="2:4" x14ac:dyDescent="0.25">
      <c r="B18" t="s">
        <v>32</v>
      </c>
      <c r="C18" s="33" t="s">
        <v>70</v>
      </c>
      <c r="D18" t="s">
        <v>72</v>
      </c>
    </row>
    <row r="19" spans="2:4" x14ac:dyDescent="0.25">
      <c r="B19" t="s">
        <v>33</v>
      </c>
      <c r="C19" s="34" t="s">
        <v>69</v>
      </c>
      <c r="D19" t="s">
        <v>73</v>
      </c>
    </row>
    <row r="20" spans="2:4" x14ac:dyDescent="0.25">
      <c r="B20" t="s">
        <v>34</v>
      </c>
      <c r="C20" s="35" t="s">
        <v>68</v>
      </c>
      <c r="D20" t="s">
        <v>74</v>
      </c>
    </row>
    <row r="21" spans="2:4" x14ac:dyDescent="0.25">
      <c r="B21" t="s">
        <v>35</v>
      </c>
      <c r="C21" s="36" t="s">
        <v>67</v>
      </c>
      <c r="D21" t="s">
        <v>74</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Register  - NEW</vt:lpstr>
      <vt:lpstr>Removed Risk</vt:lpstr>
      <vt:lpstr>Risk Calculator</vt:lpstr>
      <vt:lpstr>'Risk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dc:creator>
  <cp:lastModifiedBy>Jayne Topham</cp:lastModifiedBy>
  <cp:lastPrinted>2024-01-15T14:42:56Z</cp:lastPrinted>
  <dcterms:created xsi:type="dcterms:W3CDTF">2019-10-17T13:50:22Z</dcterms:created>
  <dcterms:modified xsi:type="dcterms:W3CDTF">2024-01-15T14:42:56Z</dcterms:modified>
</cp:coreProperties>
</file>